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2526 Aid Year\COA 2526\"/>
    </mc:Choice>
  </mc:AlternateContent>
  <xr:revisionPtr revIDLastSave="0" documentId="8_{CE763F38-4DCA-40E0-94F0-5709C8D005F8}" xr6:coauthVersionLast="47" xr6:coauthVersionMax="47" xr10:uidLastSave="{00000000-0000-0000-0000-000000000000}"/>
  <bookViews>
    <workbookView xWindow="32670" yWindow="2145" windowWidth="21600" windowHeight="11385" xr2:uid="{CC0032F8-E2D0-4B62-965E-778A6BE03910}"/>
  </bookViews>
  <sheets>
    <sheet name="Grad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C15" i="1"/>
  <c r="D15" i="1"/>
  <c r="D22" i="1" s="1"/>
  <c r="B22" i="1"/>
  <c r="C22" i="1"/>
</calcChain>
</file>

<file path=xl/sharedStrings.xml><?xml version="1.0" encoding="utf-8"?>
<sst xmlns="http://schemas.openxmlformats.org/spreadsheetml/2006/main" count="76" uniqueCount="66">
  <si>
    <t xml:space="preserve">This worksheet is intended to be a tool for you only. This does not represent a bill and is an estimate only to be used for planning purposes. Cost and Aid will be adjusted based on actual enrollment and other factors. </t>
  </si>
  <si>
    <t>IL Resident</t>
  </si>
  <si>
    <t>Non-IL Resident</t>
  </si>
  <si>
    <t>Online</t>
  </si>
  <si>
    <t>*Fees</t>
  </si>
  <si>
    <t>Total Direct Costs</t>
  </si>
  <si>
    <t>**Off Campus Housing</t>
  </si>
  <si>
    <t>Off Campus Food estimate</t>
  </si>
  <si>
    <t>Books</t>
  </si>
  <si>
    <t>Transportation</t>
  </si>
  <si>
    <t>N/A</t>
  </si>
  <si>
    <t>Personal/Miscellaneous</t>
  </si>
  <si>
    <t>Total Cost of Attendance</t>
  </si>
  <si>
    <t>Estimated Financial Aid</t>
  </si>
  <si>
    <t>Payment Options</t>
  </si>
  <si>
    <t>$</t>
  </si>
  <si>
    <t>Payment options include but are not limited to:</t>
  </si>
  <si>
    <t>Self-Help Aid</t>
  </si>
  <si>
    <t>Student Loan (fees 1.057%)</t>
  </si>
  <si>
    <r>
      <rPr>
        <sz val="11"/>
        <color theme="1"/>
        <rFont val="Wingdings"/>
        <charset val="2"/>
      </rPr>
      <t></t>
    </r>
    <r>
      <rPr>
        <sz val="11"/>
        <color theme="1"/>
        <rFont val="Aptos Narrow"/>
        <family val="2"/>
        <scheme val="minor"/>
      </rPr>
      <t xml:space="preserve"> Private Scholarships</t>
    </r>
  </si>
  <si>
    <t>Plus Loan (fees 4.228%)</t>
  </si>
  <si>
    <r>
      <rPr>
        <sz val="11"/>
        <color theme="1"/>
        <rFont val="Wingdings"/>
        <charset val="2"/>
      </rPr>
      <t></t>
    </r>
    <r>
      <rPr>
        <sz val="11"/>
        <color theme="1"/>
        <rFont val="Aptos Narrow"/>
        <family val="2"/>
        <scheme val="minor"/>
      </rPr>
      <t xml:space="preserve"> Parent Loans</t>
    </r>
  </si>
  <si>
    <t>Other Aid</t>
  </si>
  <si>
    <r>
      <rPr>
        <sz val="11"/>
        <color theme="1"/>
        <rFont val="Wingdings"/>
        <charset val="2"/>
      </rPr>
      <t></t>
    </r>
    <r>
      <rPr>
        <sz val="11"/>
        <color theme="1"/>
        <rFont val="Aptos Narrow"/>
        <family val="2"/>
        <scheme val="minor"/>
      </rPr>
      <t xml:space="preserve"> Private Student Loans</t>
    </r>
  </si>
  <si>
    <t>Other</t>
  </si>
  <si>
    <r>
      <rPr>
        <sz val="11"/>
        <color theme="1"/>
        <rFont val="Wingdings"/>
        <charset val="2"/>
      </rPr>
      <t></t>
    </r>
    <r>
      <rPr>
        <sz val="11"/>
        <color theme="1"/>
        <rFont val="Aptos Narrow"/>
        <family val="2"/>
        <scheme val="minor"/>
      </rPr>
      <t xml:space="preserve"> Internships</t>
    </r>
  </si>
  <si>
    <r>
      <rPr>
        <sz val="11"/>
        <color theme="1"/>
        <rFont val="Wingdings"/>
        <charset val="2"/>
      </rPr>
      <t></t>
    </r>
    <r>
      <rPr>
        <sz val="11"/>
        <color theme="1"/>
        <rFont val="Aptos Narrow"/>
        <family val="2"/>
        <scheme val="minor"/>
      </rPr>
      <t xml:space="preserve"> Military Education Benefits</t>
    </r>
  </si>
  <si>
    <t>Total Aid</t>
  </si>
  <si>
    <r>
      <rPr>
        <sz val="11"/>
        <color theme="1"/>
        <rFont val="Wingdings"/>
        <charset val="2"/>
      </rPr>
      <t></t>
    </r>
    <r>
      <rPr>
        <sz val="11"/>
        <color theme="1"/>
        <rFont val="Aptos Narrow"/>
        <family val="2"/>
        <scheme val="minor"/>
      </rPr>
      <t xml:space="preserve"> Monthly Payment Plans</t>
    </r>
  </si>
  <si>
    <t>Out of Pocket Cost Calculation</t>
  </si>
  <si>
    <t>Total Charges</t>
  </si>
  <si>
    <t>Balance Remaining</t>
  </si>
  <si>
    <t>Amounts are estimated and will changes based on number of credit hours enrolled.</t>
  </si>
  <si>
    <t xml:space="preserve">More information on reverse. </t>
  </si>
  <si>
    <t>Other Important Information</t>
  </si>
  <si>
    <t xml:space="preserve">* All students, except 100% online, are charged $1124/semester for health insurance. This may be waived. </t>
  </si>
  <si>
    <t>** On campus housing for graduate students is not included in estimate</t>
  </si>
  <si>
    <r>
      <rPr>
        <sz val="11"/>
        <rFont val="Aptos Narrow"/>
        <family val="2"/>
      </rPr>
      <t xml:space="preserve"> •  </t>
    </r>
    <r>
      <rPr>
        <sz val="11"/>
        <rFont val="Aptos Narrow"/>
        <family val="2"/>
        <scheme val="minor"/>
      </rPr>
      <t>We recommend using the tuition and fee calculator online at                                                                       www.uis.edu/cost-aid/cost-attendance/tuition-fees</t>
    </r>
  </si>
  <si>
    <t>Definitions</t>
  </si>
  <si>
    <r>
      <rPr>
        <sz val="11"/>
        <color theme="1"/>
        <rFont val="Aptos Narrow"/>
        <family val="2"/>
      </rPr>
      <t xml:space="preserve"> •   </t>
    </r>
    <r>
      <rPr>
        <sz val="11"/>
        <color theme="1"/>
        <rFont val="Aptos Narrow"/>
        <family val="2"/>
        <scheme val="minor"/>
      </rPr>
      <t>Direct Costs: Tuition, fees, and Room &amp; Board (if on campus).</t>
    </r>
  </si>
  <si>
    <r>
      <rPr>
        <sz val="11"/>
        <color theme="1"/>
        <rFont val="Aptos Narrow"/>
        <family val="2"/>
      </rPr>
      <t xml:space="preserve"> •   </t>
    </r>
    <r>
      <rPr>
        <sz val="11"/>
        <color theme="1"/>
        <rFont val="Aptos Narrow"/>
        <family val="2"/>
        <scheme val="minor"/>
      </rPr>
      <t>Indirect Costs: Represents an average estimate of other related expenses.</t>
    </r>
  </si>
  <si>
    <r>
      <rPr>
        <sz val="11"/>
        <color theme="1"/>
        <rFont val="Aptos Narrow"/>
        <family val="2"/>
      </rPr>
      <t xml:space="preserve"> </t>
    </r>
    <r>
      <rPr>
        <sz val="11"/>
        <color theme="1"/>
        <rFont val="Aptos Narrow"/>
        <family val="2"/>
        <scheme val="minor"/>
      </rPr>
      <t>You are in control of these expenses. Indirect Costs are not charged to your UIS account.</t>
    </r>
  </si>
  <si>
    <r>
      <rPr>
        <sz val="11"/>
        <color theme="1"/>
        <rFont val="Aptos Narrow"/>
        <family val="2"/>
      </rPr>
      <t xml:space="preserve"> •   </t>
    </r>
    <r>
      <rPr>
        <sz val="11"/>
        <color theme="1"/>
        <rFont val="Aptos Narrow"/>
        <family val="2"/>
        <scheme val="minor"/>
      </rPr>
      <t>Grants and Scholarships: Gift aid you do not have to repay.</t>
    </r>
  </si>
  <si>
    <r>
      <rPr>
        <sz val="11"/>
        <color theme="1"/>
        <rFont val="Aptos Narrow"/>
        <family val="2"/>
      </rPr>
      <t xml:space="preserve"> •   </t>
    </r>
    <r>
      <rPr>
        <sz val="11"/>
        <color theme="1"/>
        <rFont val="Aptos Narrow"/>
        <family val="2"/>
        <scheme val="minor"/>
      </rPr>
      <t>Self-Help Aid: Must be repaid.  federal student loans, parent PLUS loans, other education loans.</t>
    </r>
  </si>
  <si>
    <t>Interest Rates for Direct Loans First Disbursed on or after July 1, 2024</t>
  </si>
  <si>
    <t>Loan Type</t>
  </si>
  <si>
    <t>Borrower Type</t>
  </si>
  <si>
    <t>Fixed Interes Rate</t>
  </si>
  <si>
    <t>Direct Subsidized Loans and Direct Unsubsidized Loans</t>
  </si>
  <si>
    <t>Undergraduate</t>
  </si>
  <si>
    <t>Direct Unsubsidized Loans</t>
  </si>
  <si>
    <t>Graduate/Professional</t>
  </si>
  <si>
    <t>Direct Plus Loans</t>
  </si>
  <si>
    <t>Parents and Graduate</t>
  </si>
  <si>
    <t>Billing and Payment Information</t>
  </si>
  <si>
    <t xml:space="preserve">Actual bills are generated by semester. </t>
  </si>
  <si>
    <t>Please visit www.paymybill.uillinois.edu for more information on billing, payment plans, setting up an authorized payer, and more. Contact Bursar at bursarhelp@uillinois.edu or                           ph 217-206-6727</t>
  </si>
  <si>
    <t>Fall bills will be generated in early August.</t>
  </si>
  <si>
    <t>Payment due dates are as follows:</t>
  </si>
  <si>
    <t>Fall :  September 28</t>
  </si>
  <si>
    <t>Spring : February 28</t>
  </si>
  <si>
    <t>Summer : June 28</t>
  </si>
  <si>
    <t>Estimated Direct Cost</t>
  </si>
  <si>
    <t>Estimated Indirect Cost</t>
  </si>
  <si>
    <t>Tuition (based on 9 credit/semester)</t>
  </si>
  <si>
    <t>UIS Scholarships/Waivers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</si>
</sst>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FFFFFF"/>
      <name val="Aptos Narrow"/>
      <family val="2"/>
      <scheme val="minor"/>
    </font>
    <font>
      <sz val="11"/>
      <color theme="1"/>
      <name val="Aptos Narrow"/>
      <family val="2"/>
    </font>
    <font>
      <sz val="11"/>
      <name val="Aptos Narrow"/>
      <family val="2"/>
    </font>
    <font>
      <sz val="11"/>
      <color rgb="FFFFFFFF"/>
      <name val="Aptos Narrow"/>
      <family val="2"/>
      <scheme val="minor"/>
    </font>
    <font>
      <sz val="11"/>
      <color theme="1"/>
      <name val="Aptos Narrow"/>
      <family val="2"/>
      <charset val="2"/>
      <scheme val="minor"/>
    </font>
    <font>
      <sz val="11"/>
      <color theme="1"/>
      <name val="Wingdings"/>
      <charset val="2"/>
    </font>
    <font>
      <i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8B18B"/>
        <bgColor indexed="64"/>
      </patternFill>
    </fill>
    <fill>
      <patternFill patternType="solid">
        <fgColor rgb="FF00336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2" borderId="0" xfId="0" applyFont="1" applyFill="1"/>
    <xf numFmtId="0" fontId="1" fillId="0" borderId="0" xfId="0" applyFont="1"/>
    <xf numFmtId="10" fontId="0" fillId="0" borderId="0" xfId="0" applyNumberFormat="1"/>
    <xf numFmtId="0" fontId="0" fillId="0" borderId="0" xfId="0" applyAlignment="1">
      <alignment wrapText="1"/>
    </xf>
    <xf numFmtId="0" fontId="4" fillId="2" borderId="0" xfId="0" applyFont="1" applyFill="1" applyAlignment="1">
      <alignment horizontal="center"/>
    </xf>
    <xf numFmtId="0" fontId="3" fillId="0" borderId="0" xfId="0" applyFont="1" applyAlignment="1">
      <alignment horizontal="left" vertical="top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vertical="center"/>
    </xf>
    <xf numFmtId="0" fontId="4" fillId="3" borderId="3" xfId="0" applyFont="1" applyFill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6" fontId="0" fillId="0" borderId="1" xfId="0" applyNumberFormat="1" applyBorder="1" applyAlignment="1">
      <alignment vertical="center"/>
    </xf>
    <xf numFmtId="0" fontId="0" fillId="0" borderId="1" xfId="0" applyBorder="1"/>
    <xf numFmtId="6" fontId="3" fillId="0" borderId="1" xfId="0" applyNumberFormat="1" applyFont="1" applyBorder="1"/>
    <xf numFmtId="8" fontId="0" fillId="0" borderId="1" xfId="0" applyNumberFormat="1" applyBorder="1"/>
    <xf numFmtId="6" fontId="0" fillId="0" borderId="1" xfId="0" applyNumberFormat="1" applyBorder="1"/>
    <xf numFmtId="0" fontId="0" fillId="0" borderId="1" xfId="0" applyBorder="1" applyAlignment="1">
      <alignment horizontal="right"/>
    </xf>
    <xf numFmtId="0" fontId="4" fillId="0" borderId="9" xfId="0" applyFont="1" applyBorder="1" applyAlignment="1">
      <alignment horizontal="center"/>
    </xf>
    <xf numFmtId="8" fontId="3" fillId="0" borderId="1" xfId="0" applyNumberFormat="1" applyFont="1" applyBorder="1"/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10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4" fillId="2" borderId="12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2438400</xdr:colOff>
      <xdr:row>7</xdr:row>
      <xdr:rowOff>9525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6247BA5-81CE-4874-BC97-5C87FB88ED4C}"/>
            </a:ext>
          </a:extLst>
        </xdr:cNvPr>
        <xdr:cNvSpPr txBox="1"/>
      </xdr:nvSpPr>
      <xdr:spPr>
        <a:xfrm>
          <a:off x="609600" y="1341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66675</xdr:colOff>
      <xdr:row>31</xdr:row>
      <xdr:rowOff>28575</xdr:rowOff>
    </xdr:from>
    <xdr:ext cx="1663699" cy="1694179"/>
    <xdr:pic>
      <xdr:nvPicPr>
        <xdr:cNvPr id="3" name="Picture 2">
          <a:extLst>
            <a:ext uri="{FF2B5EF4-FFF2-40B4-BE49-F238E27FC236}">
              <a16:creationId xmlns:a16="http://schemas.microsoft.com/office/drawing/2014/main" id="{5D2E95E7-F6F4-40D0-9954-DA4C6E0BF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7780" y="5935980"/>
          <a:ext cx="1663699" cy="1694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28575</xdr:rowOff>
    </xdr:from>
    <xdr:ext cx="2476499" cy="1247570"/>
    <xdr:pic>
      <xdr:nvPicPr>
        <xdr:cNvPr id="4" name="Picture 3">
          <a:extLst>
            <a:ext uri="{FF2B5EF4-FFF2-40B4-BE49-F238E27FC236}">
              <a16:creationId xmlns:a16="http://schemas.microsoft.com/office/drawing/2014/main" id="{8871966E-C43D-48C6-8899-C6EDECA5D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0480"/>
          <a:ext cx="2476499" cy="1247570"/>
        </a:xfrm>
        <a:prstGeom prst="rect">
          <a:avLst/>
        </a:prstGeom>
      </xdr:spPr>
    </xdr:pic>
    <xdr:clientData/>
  </xdr:oneCellAnchor>
  <xdr:twoCellAnchor>
    <xdr:from>
      <xdr:col>0</xdr:col>
      <xdr:colOff>2486025</xdr:colOff>
      <xdr:row>0</xdr:row>
      <xdr:rowOff>152400</xdr:rowOff>
    </xdr:from>
    <xdr:to>
      <xdr:col>3</xdr:col>
      <xdr:colOff>28575</xdr:colOff>
      <xdr:row>5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2C55EB1-603E-4355-B22D-3DA96594AFDF}"/>
            </a:ext>
          </a:extLst>
        </xdr:cNvPr>
        <xdr:cNvSpPr txBox="1"/>
      </xdr:nvSpPr>
      <xdr:spPr>
        <a:xfrm>
          <a:off x="609600" y="152400"/>
          <a:ext cx="1249680" cy="8839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800"/>
            <a:t>2025-2026 ESTIMATED</a:t>
          </a:r>
        </a:p>
        <a:p>
          <a:pPr algn="l"/>
          <a:r>
            <a:rPr lang="en-US" sz="1800">
              <a:solidFill>
                <a:srgbClr val="003369"/>
              </a:solidFill>
            </a:rPr>
            <a:t>COLLEGE</a:t>
          </a:r>
          <a:r>
            <a:rPr lang="en-US" sz="1800" baseline="0">
              <a:solidFill>
                <a:srgbClr val="003369"/>
              </a:solidFill>
            </a:rPr>
            <a:t> COST WORKSHEET</a:t>
          </a:r>
        </a:p>
        <a:p>
          <a:pPr algn="l"/>
          <a:r>
            <a:rPr lang="en-US" sz="1400" baseline="0"/>
            <a:t>FOR GRADUATE STUDENTS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2BE7D-6A18-425B-88E1-5E66CB1AB977}">
  <sheetPr>
    <pageSetUpPr fitToPage="1"/>
  </sheetPr>
  <dimension ref="A8:D66"/>
  <sheetViews>
    <sheetView tabSelected="1" topLeftCell="A45" zoomScaleNormal="100" workbookViewId="0">
      <selection activeCell="A51" sqref="A51:C51"/>
    </sheetView>
  </sheetViews>
  <sheetFormatPr defaultRowHeight="15" x14ac:dyDescent="0.25"/>
  <cols>
    <col min="1" max="1" width="45.140625" customWidth="1"/>
    <col min="2" max="2" width="21.140625" customWidth="1"/>
    <col min="3" max="3" width="16.42578125" customWidth="1"/>
    <col min="4" max="4" width="11" customWidth="1"/>
  </cols>
  <sheetData>
    <row r="8" spans="1:4" x14ac:dyDescent="0.25">
      <c r="A8" s="24" t="s">
        <v>0</v>
      </c>
      <c r="B8" s="25"/>
      <c r="C8" s="25"/>
      <c r="D8" s="25"/>
    </row>
    <row r="9" spans="1:4" x14ac:dyDescent="0.25">
      <c r="A9" s="25"/>
      <c r="B9" s="25"/>
      <c r="C9" s="25"/>
      <c r="D9" s="25"/>
    </row>
    <row r="10" spans="1:4" x14ac:dyDescent="0.25">
      <c r="A10" s="25"/>
      <c r="B10" s="25"/>
      <c r="C10" s="25"/>
      <c r="D10" s="25"/>
    </row>
    <row r="11" spans="1:4" x14ac:dyDescent="0.25">
      <c r="A11" s="25"/>
      <c r="B11" s="25"/>
      <c r="C11" s="25"/>
      <c r="D11" s="25"/>
    </row>
    <row r="12" spans="1:4" x14ac:dyDescent="0.25">
      <c r="A12" s="23" t="s">
        <v>62</v>
      </c>
      <c r="B12" s="22" t="s">
        <v>1</v>
      </c>
      <c r="C12" s="22" t="s">
        <v>2</v>
      </c>
      <c r="D12" s="22" t="s">
        <v>3</v>
      </c>
    </row>
    <row r="13" spans="1:4" x14ac:dyDescent="0.25">
      <c r="A13" s="15" t="s">
        <v>64</v>
      </c>
      <c r="B13" s="18">
        <v>6489</v>
      </c>
      <c r="C13" s="18">
        <v>13031</v>
      </c>
      <c r="D13" s="16">
        <v>7551</v>
      </c>
    </row>
    <row r="14" spans="1:4" x14ac:dyDescent="0.25">
      <c r="A14" s="15" t="s">
        <v>4</v>
      </c>
      <c r="B14" s="21">
        <v>2572.3000000000002</v>
      </c>
      <c r="C14" s="21">
        <v>2572.3000000000002</v>
      </c>
      <c r="D14" s="16">
        <v>1691</v>
      </c>
    </row>
    <row r="15" spans="1:4" x14ac:dyDescent="0.25">
      <c r="A15" s="15" t="s">
        <v>5</v>
      </c>
      <c r="B15" s="17">
        <f>SUM(B13:B14)</f>
        <v>9061.2999999999993</v>
      </c>
      <c r="C15" s="17">
        <f>SUM(C13:C14)</f>
        <v>15603.3</v>
      </c>
      <c r="D15" s="16">
        <f>SUM(D13:D14)</f>
        <v>9242</v>
      </c>
    </row>
    <row r="16" spans="1:4" x14ac:dyDescent="0.25">
      <c r="A16" s="11" t="s">
        <v>63</v>
      </c>
      <c r="B16" s="20"/>
    </row>
    <row r="17" spans="1:4" x14ac:dyDescent="0.25">
      <c r="A17" s="15" t="s">
        <v>6</v>
      </c>
      <c r="B17" s="18">
        <v>6300</v>
      </c>
      <c r="C17" s="18">
        <v>6300</v>
      </c>
      <c r="D17" s="18">
        <v>6300</v>
      </c>
    </row>
    <row r="18" spans="1:4" x14ac:dyDescent="0.25">
      <c r="A18" s="15" t="s">
        <v>7</v>
      </c>
      <c r="B18" s="18">
        <v>4412</v>
      </c>
      <c r="C18" s="18">
        <v>4412</v>
      </c>
      <c r="D18" s="18">
        <v>4412</v>
      </c>
    </row>
    <row r="19" spans="1:4" x14ac:dyDescent="0.25">
      <c r="A19" s="15" t="s">
        <v>8</v>
      </c>
      <c r="B19" s="18">
        <v>1200</v>
      </c>
      <c r="C19" s="18">
        <v>1200</v>
      </c>
      <c r="D19" s="18">
        <v>1200</v>
      </c>
    </row>
    <row r="20" spans="1:4" x14ac:dyDescent="0.25">
      <c r="A20" s="15" t="s">
        <v>9</v>
      </c>
      <c r="B20" s="18">
        <v>2000</v>
      </c>
      <c r="C20" s="18">
        <v>2000</v>
      </c>
      <c r="D20" s="19" t="s">
        <v>10</v>
      </c>
    </row>
    <row r="21" spans="1:4" x14ac:dyDescent="0.25">
      <c r="A21" s="15" t="s">
        <v>11</v>
      </c>
      <c r="B21" s="18">
        <v>2131</v>
      </c>
      <c r="C21" s="18">
        <v>2131</v>
      </c>
      <c r="D21" s="18">
        <v>2131</v>
      </c>
    </row>
    <row r="22" spans="1:4" x14ac:dyDescent="0.25">
      <c r="A22" s="15" t="s">
        <v>12</v>
      </c>
      <c r="B22" s="17">
        <f>B13+B14+B17+B18+B19+B20+B21</f>
        <v>25104.3</v>
      </c>
      <c r="C22" s="17">
        <f>C13+C14+C17+C18+C19+C20+C21</f>
        <v>31646.3</v>
      </c>
      <c r="D22" s="16">
        <f>SUM(D15:D21)</f>
        <v>23285</v>
      </c>
    </row>
    <row r="24" spans="1:4" x14ac:dyDescent="0.25">
      <c r="A24" s="31" t="s">
        <v>13</v>
      </c>
      <c r="B24" s="32"/>
      <c r="C24" s="27" t="s">
        <v>14</v>
      </c>
      <c r="D24" s="28"/>
    </row>
    <row r="25" spans="1:4" ht="20.100000000000001" customHeight="1" x14ac:dyDescent="0.25">
      <c r="A25" s="10" t="s">
        <v>65</v>
      </c>
      <c r="B25" s="15" t="s">
        <v>15</v>
      </c>
      <c r="C25" s="29" t="s">
        <v>16</v>
      </c>
      <c r="D25" s="30"/>
    </row>
    <row r="26" spans="1:4" x14ac:dyDescent="0.25">
      <c r="A26" s="33" t="s">
        <v>17</v>
      </c>
      <c r="B26" s="34"/>
      <c r="C26" s="29"/>
      <c r="D26" s="30"/>
    </row>
    <row r="27" spans="1:4" ht="20.100000000000001" customHeight="1" x14ac:dyDescent="0.25">
      <c r="A27" s="10" t="s">
        <v>18</v>
      </c>
      <c r="B27" s="14" t="s">
        <v>15</v>
      </c>
      <c r="C27" s="36" t="s">
        <v>19</v>
      </c>
      <c r="D27" s="37"/>
    </row>
    <row r="28" spans="1:4" ht="17.25" customHeight="1" x14ac:dyDescent="0.25">
      <c r="A28" s="10" t="s">
        <v>20</v>
      </c>
      <c r="B28" s="13" t="s">
        <v>15</v>
      </c>
      <c r="C28" s="36" t="s">
        <v>21</v>
      </c>
      <c r="D28" s="37"/>
    </row>
    <row r="29" spans="1:4" x14ac:dyDescent="0.25">
      <c r="A29" s="33" t="s">
        <v>22</v>
      </c>
      <c r="B29" s="34"/>
      <c r="C29" s="36" t="s">
        <v>23</v>
      </c>
      <c r="D29" s="37"/>
    </row>
    <row r="30" spans="1:4" ht="20.100000000000001" customHeight="1" x14ac:dyDescent="0.25">
      <c r="A30" s="10" t="s">
        <v>24</v>
      </c>
      <c r="B30" s="12" t="s">
        <v>15</v>
      </c>
      <c r="C30" s="36" t="s">
        <v>25</v>
      </c>
      <c r="D30" s="37"/>
    </row>
    <row r="31" spans="1:4" ht="20.100000000000001" customHeight="1" x14ac:dyDescent="0.25">
      <c r="A31" s="10" t="s">
        <v>24</v>
      </c>
      <c r="B31" s="10" t="s">
        <v>15</v>
      </c>
      <c r="C31" s="36" t="s">
        <v>26</v>
      </c>
      <c r="D31" s="37"/>
    </row>
    <row r="32" spans="1:4" ht="20.100000000000001" customHeight="1" x14ac:dyDescent="0.25">
      <c r="A32" s="10" t="s">
        <v>27</v>
      </c>
      <c r="B32" s="10" t="s">
        <v>15</v>
      </c>
      <c r="C32" s="38" t="s">
        <v>28</v>
      </c>
      <c r="D32" s="39"/>
    </row>
    <row r="33" spans="1:3" x14ac:dyDescent="0.25">
      <c r="A33" s="33" t="s">
        <v>29</v>
      </c>
      <c r="B33" s="35"/>
    </row>
    <row r="34" spans="1:3" ht="20.100000000000001" customHeight="1" x14ac:dyDescent="0.25">
      <c r="A34" s="10" t="s">
        <v>30</v>
      </c>
      <c r="B34" s="10" t="s">
        <v>15</v>
      </c>
    </row>
    <row r="35" spans="1:3" ht="20.100000000000001" customHeight="1" x14ac:dyDescent="0.25">
      <c r="A35" s="10" t="s">
        <v>27</v>
      </c>
      <c r="B35" s="10" t="s">
        <v>15</v>
      </c>
    </row>
    <row r="36" spans="1:3" ht="20.100000000000001" customHeight="1" x14ac:dyDescent="0.25">
      <c r="A36" s="10" t="s">
        <v>31</v>
      </c>
      <c r="B36" s="10" t="s">
        <v>15</v>
      </c>
    </row>
    <row r="38" spans="1:3" x14ac:dyDescent="0.25">
      <c r="A38" s="4" t="s">
        <v>32</v>
      </c>
    </row>
    <row r="39" spans="1:3" x14ac:dyDescent="0.25">
      <c r="A39" s="9"/>
    </row>
    <row r="40" spans="1:3" x14ac:dyDescent="0.25">
      <c r="A40" t="s">
        <v>33</v>
      </c>
    </row>
    <row r="41" spans="1:3" x14ac:dyDescent="0.25">
      <c r="A41" s="40" t="s">
        <v>34</v>
      </c>
      <c r="B41" s="40"/>
      <c r="C41" s="40"/>
    </row>
    <row r="42" spans="1:3" x14ac:dyDescent="0.25">
      <c r="A42" t="s">
        <v>35</v>
      </c>
    </row>
    <row r="43" spans="1:3" x14ac:dyDescent="0.25">
      <c r="A43" s="8" t="s">
        <v>36</v>
      </c>
    </row>
    <row r="44" spans="1:3" ht="32.25" customHeight="1" x14ac:dyDescent="0.25">
      <c r="A44" s="26" t="s">
        <v>37</v>
      </c>
      <c r="B44" s="26"/>
      <c r="C44" s="26"/>
    </row>
    <row r="45" spans="1:3" x14ac:dyDescent="0.25">
      <c r="A45" s="40" t="s">
        <v>38</v>
      </c>
      <c r="B45" s="40"/>
      <c r="C45" s="40"/>
    </row>
    <row r="46" spans="1:3" x14ac:dyDescent="0.25">
      <c r="A46" t="s">
        <v>39</v>
      </c>
    </row>
    <row r="47" spans="1:3" x14ac:dyDescent="0.25">
      <c r="A47" t="s">
        <v>40</v>
      </c>
    </row>
    <row r="48" spans="1:3" x14ac:dyDescent="0.25">
      <c r="A48" t="s">
        <v>41</v>
      </c>
    </row>
    <row r="49" spans="1:3" x14ac:dyDescent="0.25">
      <c r="A49" t="s">
        <v>42</v>
      </c>
    </row>
    <row r="50" spans="1:3" x14ac:dyDescent="0.25">
      <c r="A50" t="s">
        <v>43</v>
      </c>
    </row>
    <row r="51" spans="1:3" x14ac:dyDescent="0.25">
      <c r="A51" s="41" t="s">
        <v>44</v>
      </c>
      <c r="B51" s="41"/>
      <c r="C51" s="41"/>
    </row>
    <row r="52" spans="1:3" x14ac:dyDescent="0.25">
      <c r="A52" s="7" t="s">
        <v>45</v>
      </c>
      <c r="B52" s="7" t="s">
        <v>46</v>
      </c>
      <c r="C52" s="7" t="s">
        <v>47</v>
      </c>
    </row>
    <row r="53" spans="1:3" ht="30" x14ac:dyDescent="0.25">
      <c r="A53" s="6" t="s">
        <v>48</v>
      </c>
      <c r="B53" t="s">
        <v>49</v>
      </c>
      <c r="C53" s="5">
        <v>5.5E-2</v>
      </c>
    </row>
    <row r="54" spans="1:3" x14ac:dyDescent="0.25">
      <c r="A54" t="s">
        <v>50</v>
      </c>
      <c r="B54" t="s">
        <v>51</v>
      </c>
      <c r="C54" s="5">
        <v>7.0499999999999993E-2</v>
      </c>
    </row>
    <row r="55" spans="1:3" x14ac:dyDescent="0.25">
      <c r="A55" t="s">
        <v>52</v>
      </c>
      <c r="B55" t="s">
        <v>53</v>
      </c>
      <c r="C55" s="5">
        <v>8.0500000000000002E-2</v>
      </c>
    </row>
    <row r="57" spans="1:3" x14ac:dyDescent="0.25">
      <c r="A57" s="40" t="s">
        <v>54</v>
      </c>
      <c r="B57" s="40"/>
      <c r="C57" s="40"/>
    </row>
    <row r="58" spans="1:3" x14ac:dyDescent="0.25">
      <c r="A58" t="s">
        <v>55</v>
      </c>
      <c r="B58" s="42" t="s">
        <v>56</v>
      </c>
      <c r="C58" s="42"/>
    </row>
    <row r="59" spans="1:3" x14ac:dyDescent="0.25">
      <c r="A59" t="s">
        <v>57</v>
      </c>
      <c r="B59" s="42"/>
      <c r="C59" s="42"/>
    </row>
    <row r="60" spans="1:3" x14ac:dyDescent="0.25">
      <c r="A60" s="4" t="s">
        <v>58</v>
      </c>
      <c r="B60" s="42"/>
      <c r="C60" s="42"/>
    </row>
    <row r="61" spans="1:3" x14ac:dyDescent="0.25">
      <c r="A61" s="3" t="s">
        <v>59</v>
      </c>
      <c r="B61" s="42"/>
      <c r="C61" s="42"/>
    </row>
    <row r="62" spans="1:3" x14ac:dyDescent="0.25">
      <c r="A62" s="3" t="s">
        <v>60</v>
      </c>
      <c r="B62" s="42"/>
      <c r="C62" s="42"/>
    </row>
    <row r="63" spans="1:3" x14ac:dyDescent="0.25">
      <c r="A63" s="3" t="s">
        <v>61</v>
      </c>
      <c r="B63" s="42"/>
      <c r="C63" s="42"/>
    </row>
    <row r="64" spans="1:3" x14ac:dyDescent="0.25">
      <c r="A64" s="2"/>
    </row>
    <row r="66" spans="1:1" x14ac:dyDescent="0.25">
      <c r="A66" s="1"/>
    </row>
  </sheetData>
  <mergeCells count="20">
    <mergeCell ref="A45:C45"/>
    <mergeCell ref="A51:C51"/>
    <mergeCell ref="A57:C57"/>
    <mergeCell ref="B58:C63"/>
    <mergeCell ref="A41:C41"/>
    <mergeCell ref="A8:D10"/>
    <mergeCell ref="A44:C44"/>
    <mergeCell ref="A11:D11"/>
    <mergeCell ref="C24:D24"/>
    <mergeCell ref="C25:D26"/>
    <mergeCell ref="A24:B24"/>
    <mergeCell ref="A26:B26"/>
    <mergeCell ref="A29:B29"/>
    <mergeCell ref="A33:B33"/>
    <mergeCell ref="C27:D27"/>
    <mergeCell ref="C28:D28"/>
    <mergeCell ref="C29:D29"/>
    <mergeCell ref="C30:D30"/>
    <mergeCell ref="C31:D31"/>
    <mergeCell ref="C32:D32"/>
  </mergeCells>
  <pageMargins left="0.25" right="0.25" top="0.75" bottom="0.75" header="0.3" footer="0.3"/>
  <pageSetup fitToHeight="0" orientation="portrait" horizontalDpi="4294967295" verticalDpi="4294967295" r:id="rId1"/>
  <rowBreaks count="1" manualBreakCount="1">
    <brk id="4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Engelbrecht, Laci</dc:creator>
  <cp:keywords/>
  <dc:description/>
  <cp:lastModifiedBy>Engelbrecht, Laci</cp:lastModifiedBy>
  <cp:revision/>
  <dcterms:created xsi:type="dcterms:W3CDTF">2024-04-20T17:02:55Z</dcterms:created>
  <dcterms:modified xsi:type="dcterms:W3CDTF">2025-03-07T16:20:10Z</dcterms:modified>
  <cp:category/>
  <cp:contentStatus/>
</cp:coreProperties>
</file>